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\Desktop\"/>
    </mc:Choice>
  </mc:AlternateContent>
  <xr:revisionPtr revIDLastSave="0" documentId="13_ncr:1_{FE6A886E-3291-49B1-9020-240B7209E41B}" xr6:coauthVersionLast="47" xr6:coauthVersionMax="47" xr10:uidLastSave="{00000000-0000-0000-0000-000000000000}"/>
  <bookViews>
    <workbookView xWindow="-110" yWindow="-110" windowWidth="19420" windowHeight="10420" xr2:uid="{A50F2D17-67EA-4530-B7C4-F00B2F920F6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21" i="1"/>
  <c r="H22" i="1"/>
  <c r="E16" i="1"/>
  <c r="E17" i="1"/>
  <c r="E18" i="1"/>
  <c r="E19" i="1"/>
  <c r="E20" i="1"/>
  <c r="E21" i="1"/>
  <c r="F16" i="1"/>
  <c r="F17" i="1"/>
  <c r="F18" i="1"/>
  <c r="F19" i="1"/>
  <c r="F20" i="1"/>
  <c r="F21" i="1"/>
  <c r="G16" i="1"/>
  <c r="G17" i="1"/>
  <c r="G18" i="1"/>
  <c r="G19" i="1"/>
  <c r="G20" i="1"/>
  <c r="G21" i="1"/>
  <c r="C15" i="1"/>
  <c r="G15" i="1"/>
  <c r="F15" i="1"/>
  <c r="E15" i="1"/>
  <c r="D16" i="1"/>
  <c r="D17" i="1"/>
  <c r="D18" i="1"/>
  <c r="D19" i="1"/>
  <c r="D20" i="1"/>
  <c r="D21" i="1"/>
  <c r="D15" i="1"/>
  <c r="H15" i="1" l="1"/>
  <c r="J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Karolina</author>
  </authors>
  <commentList>
    <comment ref="D12" authorId="0" shapeId="0" xr:uid="{7BF8C6D6-B1E6-4DC0-9846-2BD3B45495A3}">
      <text>
        <r>
          <rPr>
            <b/>
            <sz val="9"/>
            <color indexed="81"/>
            <rFont val="Tahoma"/>
            <charset val="1"/>
          </rPr>
          <t>Karolina:</t>
        </r>
        <r>
          <rPr>
            <sz val="9"/>
            <color indexed="81"/>
            <rFont val="Tahoma"/>
            <charset val="1"/>
          </rPr>
          <t xml:space="preserve">
Svarbu pažymėti, kad net ir esant sutaupymų, šios sumos paskirties keisti savo nuožūra negalima. Ji skirta paraiškoje paminėtoms reikmėms. Norint keisti paskirtį ir išleisti kitaip, būtina konsultuotis su JRA/analizuoti sutarties priedą dėl finansavimo taisyklių.</t>
        </r>
      </text>
    </comment>
    <comment ref="B14" authorId="0" shapeId="0" xr:uid="{880FFA0E-E837-4F9E-BA01-1CC95B8EE990}">
      <text>
        <r>
          <rPr>
            <b/>
            <sz val="9"/>
            <color indexed="81"/>
            <rFont val="Tahoma"/>
            <family val="2"/>
          </rPr>
          <t>Karolina:</t>
        </r>
        <r>
          <rPr>
            <sz val="9"/>
            <color indexed="81"/>
            <rFont val="Tahoma"/>
            <family val="2"/>
          </rPr>
          <t xml:space="preserve">
įrašykite savanorio tarnybos trukmę - kita informacija užsipildys pagal įrašytas formules</t>
        </r>
      </text>
    </comment>
    <comment ref="C14" authorId="0" shapeId="0" xr:uid="{F23AAC89-F70C-49D2-9BEA-A702EBD66169}">
      <text>
        <r>
          <rPr>
            <b/>
            <sz val="9"/>
            <color indexed="81"/>
            <rFont val="Tahoma"/>
            <family val="2"/>
          </rPr>
          <t>Karolina:</t>
        </r>
        <r>
          <rPr>
            <sz val="9"/>
            <color indexed="81"/>
            <rFont val="Tahoma"/>
            <family val="2"/>
          </rPr>
          <t xml:space="preserve">
Parinkite kelionės normą pagal atstumą. EK Atstumų skaičiuoklė https://erasmus-plus.ec.europa.eu/resources-and-tools/distance-calculator </t>
        </r>
      </text>
    </comment>
    <comment ref="G14" authorId="0" shapeId="0" xr:uid="{E4CB5335-2D43-4CCD-9A30-FC303861E7B5}">
      <text>
        <r>
          <rPr>
            <b/>
            <sz val="9"/>
            <color indexed="81"/>
            <rFont val="Tahoma"/>
            <family val="2"/>
          </rPr>
          <t>Karolina:</t>
        </r>
        <r>
          <rPr>
            <sz val="9"/>
            <color indexed="81"/>
            <rFont val="Tahoma"/>
            <family val="2"/>
          </rPr>
          <t xml:space="preserve">
Jei savanoris nepatiria barjerų - čia rašykite 0.</t>
        </r>
      </text>
    </comment>
    <comment ref="I14" authorId="0" shapeId="0" xr:uid="{5CEBF909-70F9-4261-B2B4-9570ED699AB6}">
      <text>
        <r>
          <rPr>
            <b/>
            <sz val="9"/>
            <color indexed="81"/>
            <rFont val="Tahoma"/>
            <family val="2"/>
          </rPr>
          <t>Karolina:</t>
        </r>
        <r>
          <rPr>
            <sz val="9"/>
            <color indexed="81"/>
            <rFont val="Tahoma"/>
            <family val="2"/>
          </rPr>
          <t xml:space="preserve">
Vizoms, covid-19 testams, leidimams gyventi, skiepams, kt. - jeigu nusimatėte paraiškoje</t>
        </r>
      </text>
    </comment>
    <comment ref="H22" authorId="0" shapeId="0" xr:uid="{F7AF84EA-2447-4322-BBA2-7D3F53720840}">
      <text>
        <r>
          <rPr>
            <b/>
            <sz val="9"/>
            <color indexed="81"/>
            <rFont val="Tahoma"/>
            <charset val="1"/>
          </rPr>
          <t>Karolina:</t>
        </r>
        <r>
          <rPr>
            <sz val="9"/>
            <color indexed="81"/>
            <rFont val="Tahoma"/>
            <charset val="1"/>
          </rPr>
          <t xml:space="preserve">
Svarbu, kad į projektą priimtų savanrių išlaikymo kaštai neviršytų skirtos fiksuotų normų dotacijos.</t>
        </r>
      </text>
    </comment>
  </commentList>
</comments>
</file>

<file path=xl/sharedStrings.xml><?xml version="1.0" encoding="utf-8"?>
<sst xmlns="http://schemas.openxmlformats.org/spreadsheetml/2006/main" count="35" uniqueCount="33">
  <si>
    <t>kišenpinigiai</t>
  </si>
  <si>
    <t>Savanoris</t>
  </si>
  <si>
    <t>Organizacinės išlaidos (EUR/d)</t>
  </si>
  <si>
    <t>kelionė</t>
  </si>
  <si>
    <t>eko kelionė</t>
  </si>
  <si>
    <t>x</t>
  </si>
  <si>
    <t>Įtraukties rėmimas (EUR/d)</t>
  </si>
  <si>
    <t>Valdymo išlaidos (EUR/1 dalyviui)</t>
  </si>
  <si>
    <t>organizacinės išlaidos</t>
  </si>
  <si>
    <t>VISO</t>
  </si>
  <si>
    <t>Skirtų savanorių skaičius</t>
  </si>
  <si>
    <t>Fiksuotos normos 2021 metai</t>
  </si>
  <si>
    <t xml:space="preserve"> 0-99 km</t>
  </si>
  <si>
    <t xml:space="preserve"> 100-499</t>
  </si>
  <si>
    <t xml:space="preserve"> 500-1999</t>
  </si>
  <si>
    <t xml:space="preserve"> 2000-2999</t>
  </si>
  <si>
    <t xml:space="preserve"> 3000-3999</t>
  </si>
  <si>
    <t xml:space="preserve"> 4000-7999</t>
  </si>
  <si>
    <t>&gt;8000 km</t>
  </si>
  <si>
    <t>Kišenpinigiai (EUR/d)</t>
  </si>
  <si>
    <t>Planuojama savanorio tarnybos trukmė dienomis</t>
  </si>
  <si>
    <t>Kelionės norma pagal atstumą</t>
  </si>
  <si>
    <t>Valdymo išlaidos</t>
  </si>
  <si>
    <t>įtraukties rėmimas (taikoma tik MGT dalyviams)</t>
  </si>
  <si>
    <t>Tikėtinas likutis</t>
  </si>
  <si>
    <t>pvz. 7</t>
  </si>
  <si>
    <t>Bendra dotacijos suma</t>
  </si>
  <si>
    <t>Fiksuotų normų dotacija</t>
  </si>
  <si>
    <t>pvz., 78000</t>
  </si>
  <si>
    <t>pvz., 2000</t>
  </si>
  <si>
    <t>Fiksuotų normų suma savanoriui (C:G)</t>
  </si>
  <si>
    <t>Realių išlaidų dotacija (išimtinės/ypatingosios išlaidos, angl. exceptional costs)</t>
  </si>
  <si>
    <t>Išimtinės / ypatingosios išlaidos (faktiškai patirtos)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</si>
</sst>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/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6" fillId="4" borderId="0" xfId="0" applyFont="1" applyFill="1"/>
    <xf numFmtId="0" fontId="2" fillId="3" borderId="2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0" fillId="0" borderId="7" xfId="0" applyBorder="1"/>
    <xf numFmtId="0" fontId="0" fillId="0" borderId="2" xfId="0" applyBorder="1"/>
    <xf numFmtId="0" fontId="0" fillId="0" borderId="1" xfId="0" applyBorder="1"/>
    <xf numFmtId="0" fontId="2" fillId="3" borderId="9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2" fillId="3" borderId="10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6" xfId="0" applyBorder="1"/>
    <xf numFmtId="0" fontId="0" fillId="0" borderId="7" xfId="0" applyBorder="1" applyAlignment="1">
      <alignment horizontal="right"/>
    </xf>
    <xf numFmtId="0" fontId="6" fillId="0" borderId="0" xfId="0" applyFont="1"/>
    <xf numFmtId="0" fontId="5" fillId="3" borderId="5" xfId="0" applyFont="1" applyFill="1" applyBorder="1"/>
    <xf numFmtId="0" fontId="4" fillId="4" borderId="0" xfId="0" applyFont="1" applyFill="1"/>
    <xf numFmtId="0" fontId="2" fillId="0" borderId="2" xfId="0" applyFont="1" applyBorder="1"/>
    <xf numFmtId="0" fontId="7" fillId="0" borderId="1" xfId="0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4" xfId="0" applyFont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10" fillId="0" borderId="1" xfId="0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2" fillId="0" borderId="0" xfId="0" applyFont="1"/>
    <xf numFmtId="0" fontId="7" fillId="5" borderId="1" xfId="0" applyFont="1" applyFill="1" applyBorder="1"/>
    <xf numFmtId="0" fontId="2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8B769-8953-4E7D-9771-0A3B936CF5A7}">
  <dimension ref="A1:J23"/>
  <sheetViews>
    <sheetView tabSelected="1" topLeftCell="A5" zoomScale="85" zoomScaleNormal="85" workbookViewId="0">
      <selection activeCell="H12" sqref="H12"/>
    </sheetView>
  </sheetViews>
  <sheetFormatPr defaultRowHeight="14.5" x14ac:dyDescent="0.35"/>
  <cols>
    <col min="1" max="1" width="12" customWidth="1"/>
    <col min="2" max="2" width="11.26953125" customWidth="1"/>
    <col min="3" max="9" width="12.81640625" customWidth="1"/>
  </cols>
  <sheetData>
    <row r="1" spans="1:10" x14ac:dyDescent="0.35">
      <c r="A1" s="21" t="s">
        <v>11</v>
      </c>
      <c r="B1" s="1"/>
      <c r="C1" s="1"/>
      <c r="D1" s="1"/>
      <c r="E1" s="1"/>
      <c r="F1" s="19"/>
    </row>
    <row r="2" spans="1:10" ht="39.5" x14ac:dyDescent="0.35">
      <c r="A2" s="2"/>
      <c r="B2" s="2" t="s">
        <v>3</v>
      </c>
      <c r="C2" s="20" t="s">
        <v>4</v>
      </c>
      <c r="D2" s="11" t="s">
        <v>7</v>
      </c>
      <c r="E2" s="12">
        <v>225</v>
      </c>
    </row>
    <row r="3" spans="1:10" ht="39.5" x14ac:dyDescent="0.35">
      <c r="A3" s="3" t="s">
        <v>12</v>
      </c>
      <c r="B3" s="8">
        <v>23</v>
      </c>
      <c r="C3" s="13" t="s">
        <v>5</v>
      </c>
      <c r="D3" s="9" t="s">
        <v>2</v>
      </c>
      <c r="E3" s="6">
        <v>19</v>
      </c>
    </row>
    <row r="4" spans="1:10" ht="26.5" x14ac:dyDescent="0.35">
      <c r="A4" s="4" t="s">
        <v>13</v>
      </c>
      <c r="B4" s="14">
        <v>180</v>
      </c>
      <c r="C4" s="6">
        <v>210</v>
      </c>
      <c r="D4" s="9" t="s">
        <v>19</v>
      </c>
      <c r="E4" s="10">
        <v>4</v>
      </c>
    </row>
    <row r="5" spans="1:10" ht="39.5" x14ac:dyDescent="0.35">
      <c r="A5" s="5" t="s">
        <v>14</v>
      </c>
      <c r="B5" s="15">
        <v>275</v>
      </c>
      <c r="C5" s="16">
        <v>320</v>
      </c>
      <c r="D5" s="9" t="s">
        <v>6</v>
      </c>
      <c r="E5" s="6">
        <v>6</v>
      </c>
    </row>
    <row r="6" spans="1:10" x14ac:dyDescent="0.35">
      <c r="A6" s="3" t="s">
        <v>15</v>
      </c>
      <c r="B6" s="8">
        <v>360</v>
      </c>
      <c r="C6" s="17">
        <v>410</v>
      </c>
      <c r="D6" s="8"/>
      <c r="E6" s="8"/>
    </row>
    <row r="7" spans="1:10" x14ac:dyDescent="0.35">
      <c r="A7" s="5" t="s">
        <v>16</v>
      </c>
      <c r="B7" s="15">
        <v>530</v>
      </c>
      <c r="C7" s="16">
        <v>610</v>
      </c>
      <c r="D7" s="8"/>
      <c r="E7" s="8"/>
    </row>
    <row r="8" spans="1:10" x14ac:dyDescent="0.35">
      <c r="A8" s="3" t="s">
        <v>17</v>
      </c>
      <c r="B8" s="8">
        <v>820</v>
      </c>
      <c r="C8" s="13" t="s">
        <v>5</v>
      </c>
      <c r="D8" s="8"/>
      <c r="E8" s="8"/>
    </row>
    <row r="9" spans="1:10" x14ac:dyDescent="0.35">
      <c r="A9" s="4" t="s">
        <v>18</v>
      </c>
      <c r="B9" s="14">
        <v>1500</v>
      </c>
      <c r="C9" s="18" t="s">
        <v>5</v>
      </c>
      <c r="D9" s="8"/>
      <c r="E9" s="8"/>
    </row>
    <row r="11" spans="1:10" x14ac:dyDescent="0.35">
      <c r="A11" s="32" t="s">
        <v>27</v>
      </c>
      <c r="B11" s="32"/>
      <c r="D11" s="33" t="s">
        <v>28</v>
      </c>
    </row>
    <row r="12" spans="1:10" x14ac:dyDescent="0.35">
      <c r="A12" s="32" t="s">
        <v>31</v>
      </c>
      <c r="B12" s="32"/>
      <c r="D12" s="35" t="s">
        <v>29</v>
      </c>
    </row>
    <row r="13" spans="1:10" x14ac:dyDescent="0.35">
      <c r="A13" s="22" t="s">
        <v>10</v>
      </c>
      <c r="B13" s="7"/>
      <c r="D13" s="29" t="s">
        <v>25</v>
      </c>
    </row>
    <row r="14" spans="1:10" ht="65" x14ac:dyDescent="0.35">
      <c r="A14" s="27" t="s">
        <v>1</v>
      </c>
      <c r="B14" s="28" t="s">
        <v>20</v>
      </c>
      <c r="C14" s="28" t="s">
        <v>21</v>
      </c>
      <c r="D14" s="28" t="s">
        <v>22</v>
      </c>
      <c r="E14" s="28" t="s">
        <v>8</v>
      </c>
      <c r="F14" s="28" t="s">
        <v>0</v>
      </c>
      <c r="G14" s="28" t="s">
        <v>23</v>
      </c>
      <c r="H14" s="34" t="s">
        <v>30</v>
      </c>
      <c r="I14" s="28" t="s">
        <v>32</v>
      </c>
      <c r="J14" s="28" t="s">
        <v>26</v>
      </c>
    </row>
    <row r="15" spans="1:10" x14ac:dyDescent="0.35">
      <c r="A15" s="30">
        <v>1</v>
      </c>
      <c r="B15" s="23">
        <v>270</v>
      </c>
      <c r="C15" s="8">
        <f>B5</f>
        <v>275</v>
      </c>
      <c r="D15" s="8">
        <f>$E$2</f>
        <v>225</v>
      </c>
      <c r="E15" s="8">
        <f>$E$3*B15</f>
        <v>5130</v>
      </c>
      <c r="F15" s="8">
        <f>$E$4*B15</f>
        <v>1080</v>
      </c>
      <c r="G15" s="8">
        <f>$E$5*B15</f>
        <v>1620</v>
      </c>
      <c r="H15" s="8">
        <f>C15+D15+E15+F15+G15</f>
        <v>8330</v>
      </c>
      <c r="I15" s="8">
        <v>120</v>
      </c>
      <c r="J15" s="8">
        <f>H15+I15</f>
        <v>8450</v>
      </c>
    </row>
    <row r="16" spans="1:10" x14ac:dyDescent="0.35">
      <c r="A16" s="30">
        <v>2</v>
      </c>
      <c r="B16" s="8"/>
      <c r="C16" s="8"/>
      <c r="D16" s="8">
        <f t="shared" ref="D16:D21" si="0">$E$2</f>
        <v>225</v>
      </c>
      <c r="E16" s="8">
        <f t="shared" ref="E16:E21" si="1">$E$3*B16</f>
        <v>0</v>
      </c>
      <c r="F16" s="8">
        <f t="shared" ref="F16:F21" si="2">$E$4*B16</f>
        <v>0</v>
      </c>
      <c r="G16" s="8">
        <f t="shared" ref="G16:G21" si="3">$E$5*B16</f>
        <v>0</v>
      </c>
      <c r="H16" s="8"/>
      <c r="I16" s="8"/>
      <c r="J16" s="8">
        <f t="shared" ref="J16:J21" si="4">H16+I16</f>
        <v>0</v>
      </c>
    </row>
    <row r="17" spans="1:10" x14ac:dyDescent="0.35">
      <c r="A17" s="31">
        <v>3</v>
      </c>
      <c r="B17" s="8"/>
      <c r="C17" s="8"/>
      <c r="D17" s="8">
        <f t="shared" si="0"/>
        <v>225</v>
      </c>
      <c r="E17" s="8">
        <f t="shared" si="1"/>
        <v>0</v>
      </c>
      <c r="F17" s="8">
        <f t="shared" si="2"/>
        <v>0</v>
      </c>
      <c r="G17" s="8">
        <f t="shared" si="3"/>
        <v>0</v>
      </c>
      <c r="H17" s="8"/>
      <c r="I17" s="8"/>
      <c r="J17" s="8">
        <f t="shared" si="4"/>
        <v>0</v>
      </c>
    </row>
    <row r="18" spans="1:10" x14ac:dyDescent="0.35">
      <c r="A18" s="30">
        <v>4</v>
      </c>
      <c r="B18" s="8"/>
      <c r="C18" s="8"/>
      <c r="D18" s="8">
        <f t="shared" si="0"/>
        <v>225</v>
      </c>
      <c r="E18" s="8">
        <f t="shared" si="1"/>
        <v>0</v>
      </c>
      <c r="F18" s="8">
        <f t="shared" si="2"/>
        <v>0</v>
      </c>
      <c r="G18" s="8">
        <f t="shared" si="3"/>
        <v>0</v>
      </c>
      <c r="H18" s="8"/>
      <c r="I18" s="8"/>
      <c r="J18" s="8">
        <f t="shared" si="4"/>
        <v>0</v>
      </c>
    </row>
    <row r="19" spans="1:10" x14ac:dyDescent="0.35">
      <c r="A19" s="30">
        <v>5</v>
      </c>
      <c r="B19" s="8"/>
      <c r="C19" s="8"/>
      <c r="D19" s="8">
        <f t="shared" si="0"/>
        <v>225</v>
      </c>
      <c r="E19" s="8">
        <f t="shared" si="1"/>
        <v>0</v>
      </c>
      <c r="F19" s="8">
        <f t="shared" si="2"/>
        <v>0</v>
      </c>
      <c r="G19" s="8">
        <f t="shared" si="3"/>
        <v>0</v>
      </c>
      <c r="H19" s="8"/>
      <c r="I19" s="8"/>
      <c r="J19" s="8">
        <f t="shared" si="4"/>
        <v>0</v>
      </c>
    </row>
    <row r="20" spans="1:10" x14ac:dyDescent="0.35">
      <c r="A20" s="30">
        <v>6</v>
      </c>
      <c r="B20" s="8"/>
      <c r="C20" s="8"/>
      <c r="D20" s="8">
        <f t="shared" si="0"/>
        <v>225</v>
      </c>
      <c r="E20" s="8">
        <f t="shared" si="1"/>
        <v>0</v>
      </c>
      <c r="F20" s="8">
        <f t="shared" si="2"/>
        <v>0</v>
      </c>
      <c r="G20" s="8">
        <f t="shared" si="3"/>
        <v>0</v>
      </c>
      <c r="H20" s="8"/>
      <c r="I20" s="8"/>
      <c r="J20" s="8">
        <f t="shared" si="4"/>
        <v>0</v>
      </c>
    </row>
    <row r="21" spans="1:10" x14ac:dyDescent="0.35">
      <c r="A21" s="30">
        <v>7</v>
      </c>
      <c r="B21" s="8"/>
      <c r="C21" s="8"/>
      <c r="D21" s="8">
        <f t="shared" si="0"/>
        <v>225</v>
      </c>
      <c r="E21" s="8">
        <f t="shared" si="1"/>
        <v>0</v>
      </c>
      <c r="F21" s="8">
        <f t="shared" si="2"/>
        <v>0</v>
      </c>
      <c r="G21" s="8">
        <f t="shared" si="3"/>
        <v>0</v>
      </c>
      <c r="H21" s="8"/>
      <c r="I21" s="8"/>
      <c r="J21" s="8">
        <f t="shared" si="4"/>
        <v>0</v>
      </c>
    </row>
    <row r="22" spans="1:10" x14ac:dyDescent="0.35">
      <c r="G22" s="25" t="s">
        <v>9</v>
      </c>
      <c r="H22" s="26">
        <f>SUM(H15:H21)</f>
        <v>8330</v>
      </c>
    </row>
    <row r="23" spans="1:10" x14ac:dyDescent="0.35">
      <c r="G23" s="24" t="s">
        <v>24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Erasmus6</dc:creator>
  <cp:keywords/>
  <dc:description/>
  <cp:lastModifiedBy>Karolina</cp:lastModifiedBy>
  <cp:revision/>
  <dcterms:created xsi:type="dcterms:W3CDTF">2022-01-24T15:52:04Z</dcterms:created>
  <dcterms:modified xsi:type="dcterms:W3CDTF">2023-03-13T20:33:42Z</dcterms:modified>
  <cp:category/>
  <cp:contentStatus/>
</cp:coreProperties>
</file>